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15330" windowHeight="8670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  <author>Кристина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  <comment ref="B14" authorId="2">
      <text>
        <r>
          <rPr>
            <sz val="8"/>
            <rFont val="Tahoma"/>
            <family val="0"/>
          </rPr>
          <t xml:space="preserve">фурман иван васильевич
</t>
        </r>
      </text>
    </comment>
  </commentList>
</comments>
</file>

<file path=xl/sharedStrings.xml><?xml version="1.0" encoding="utf-8"?>
<sst xmlns="http://schemas.openxmlformats.org/spreadsheetml/2006/main" count="198" uniqueCount="147">
  <si>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</si>
  <si>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</si>
  <si>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</si>
  <si>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</si>
  <si>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</si>
  <si>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</si>
  <si>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</si>
  <si>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</si>
  <si>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</si>
  <si>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</si>
  <si>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</si>
  <si>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</si>
  <si>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</si>
  <si>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</si>
  <si>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</si>
  <si>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</si>
  <si>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</si>
  <si>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</si>
  <si>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</si>
  <si>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</si>
  <si>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</si>
  <si>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</si>
  <si>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</si>
  <si>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</si>
  <si>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</si>
  <si>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</si>
  <si>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</si>
  <si>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</si>
  <si>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</si>
  <si>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</si>
  <si>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</si>
  <si>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</si>
  <si>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</si>
  <si>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</si>
  <si>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</si>
  <si>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</si>
  <si>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</si>
  <si>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</si>
  <si>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</si>
  <si>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</si>
  <si>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</si>
  <si>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</si>
  <si>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</si>
  <si>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</si>
  <si>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</si>
  <si>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</si>
  <si>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</si>
  <si>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</si>
  <si>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</si>
  <si>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</si>
  <si>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</si>
  <si>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</si>
  <si>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</si>
  <si>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</si>
  <si>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</si>
  <si>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</si>
  <si>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</si>
  <si>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</si>
  <si>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</si>
  <si>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</si>
  <si>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</si>
  <si>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</si>
  <si>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</si>
  <si>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</si>
  <si>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</si>
  <si>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</si>
  <si>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</si>
  <si>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</si>
  <si>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</si>
  <si>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</si>
  <si>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</si>
  <si>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</si>
  <si>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</si>
  <si>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</si>
  <si>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</si>
  <si>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</si>
  <si>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</si>
  <si>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</si>
  <si>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</si>
  <si>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</si>
  <si>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</si>
  <si>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</si>
  <si>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</si>
  <si>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</si>
  <si>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</si>
  <si>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</si>
  <si>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</si>
  <si>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</si>
  <si>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</si>
  <si>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</si>
  <si>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</si>
  <si>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</si>
  <si>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</si>
  <si>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</si>
  <si>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</si>
  <si>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</si>
  <si>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</si>
  <si>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</si>
  <si>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</si>
  <si>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</si>
  <si>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</si>
  <si>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</si>
  <si>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</si>
  <si>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</si>
  <si>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</si>
  <si>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</si>
  <si>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</si>
  <si>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</si>
  <si>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</si>
  <si>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</si>
  <si>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</si>
  <si>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</si>
  <si>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</si>
  <si>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</si>
  <si>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</si>
  <si>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</si>
  <si>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</si>
  <si>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</si>
  <si>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</si>
  <si>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</si>
  <si>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</si>
  <si>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</si>
  <si>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</si>
  <si>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</si>
  <si>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</si>
  <si>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</si>
  <si>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</si>
  <si>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</si>
  <si>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</si>
  <si>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</si>
  <si>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</si>
  <si>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</si>
  <si>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</si>
  <si>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</si>
  <si>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</si>
  <si>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</si>
  <si>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</si>
  <si>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</si>
  <si>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</si>
  <si>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</si>
  <si>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</si>
  <si>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</si>
  <si>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</si>
  <si>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</si>
  <si>
    <t xml:space="preserve">                                                                      </t>
  </si>
  <si>
    <t>х</t>
  </si>
  <si>
    <t>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</si>
</sst>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49" fontId="18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6" xfId="0" applyBorder="1" applyAlignment="1" applyProtection="1">
      <alignment/>
      <protection/>
    </xf>
    <xf numFmtId="0" fontId="21" fillId="0" borderId="20" xfId="0" applyFont="1" applyBorder="1" applyAlignment="1" applyProtection="1">
      <alignment horizontal="right" vertical="center" wrapText="1"/>
      <protection/>
    </xf>
    <xf numFmtId="0" fontId="0" fillId="33" borderId="24" xfId="0" applyFill="1" applyBorder="1" applyAlignment="1" applyProtection="1">
      <alignment horizontal="center" vertical="center"/>
      <protection/>
    </xf>
    <xf numFmtId="3" fontId="14" fillId="0" borderId="16" xfId="0" applyNumberFormat="1" applyFont="1" applyBorder="1" applyAlignment="1" applyProtection="1">
      <alignment horizontal="center" vertical="center"/>
      <protection/>
    </xf>
    <xf numFmtId="3" fontId="14" fillId="0" borderId="20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justify" vertical="center" wrapText="1"/>
    </xf>
    <xf numFmtId="0" fontId="1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0" fontId="4" fillId="0" borderId="32" xfId="0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2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top"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49" fontId="25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top"/>
    </xf>
    <xf numFmtId="49" fontId="25" fillId="0" borderId="33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/>
    </xf>
    <xf numFmtId="49" fontId="25" fillId="0" borderId="0" xfId="0" applyNumberFormat="1" applyFont="1" applyAlignment="1">
      <alignment horizontal="right" vertical="center"/>
    </xf>
    <xf numFmtId="0" fontId="0" fillId="0" borderId="34" xfId="0" applyBorder="1" applyAlignment="1">
      <alignment/>
    </xf>
    <xf numFmtId="0" fontId="17" fillId="0" borderId="34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172" fontId="25" fillId="0" borderId="3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3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3" fontId="1" fillId="0" borderId="27" xfId="0" applyNumberFormat="1" applyFont="1" applyBorder="1" applyAlignment="1" applyProtection="1">
      <alignment horizontal="center" vertical="center"/>
      <protection locked="0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33" fillId="0" borderId="0" xfId="0" applyFont="1" applyAlignment="1">
      <alignment horizontal="right" vertical="top" wrapText="1"/>
    </xf>
    <xf numFmtId="49" fontId="34" fillId="0" borderId="33" xfId="0" applyNumberFormat="1" applyFont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Border="1" applyAlignment="1" applyProtection="1">
      <alignment horizontal="center" vertical="center" wrapText="1"/>
      <protection locked="0"/>
    </xf>
    <xf numFmtId="49" fontId="34" fillId="0" borderId="44" xfId="0" applyNumberFormat="1" applyFont="1" applyBorder="1" applyAlignment="1" applyProtection="1">
      <alignment horizontal="center" vertical="center" wrapText="1"/>
      <protection locked="0"/>
    </xf>
    <xf numFmtId="49" fontId="34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33" xfId="0" applyNumberFormat="1" applyFont="1" applyBorder="1" applyAlignment="1" applyProtection="1">
      <alignment horizontal="center" vertical="center"/>
      <protection locked="0"/>
    </xf>
    <xf numFmtId="49" fontId="31" fillId="0" borderId="33" xfId="0" applyNumberFormat="1" applyFont="1" applyBorder="1" applyAlignment="1" applyProtection="1">
      <alignment horizontal="center" vertical="center" wrapText="1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14" fontId="25" fillId="0" borderId="33" xfId="0" applyNumberFormat="1" applyFont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top"/>
    </xf>
    <xf numFmtId="49" fontId="11" fillId="0" borderId="46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15" zoomScaleNormal="115" zoomScalePageLayoutView="0" workbookViewId="0" topLeftCell="A1">
      <selection activeCell="D22" sqref="D22:F22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2" max="12" width="9.140625" style="0" hidden="1" customWidth="1"/>
  </cols>
  <sheetData>
    <row r="1" ht="15.75" thickBot="1"/>
    <row r="2" spans="2:6" ht="39" thickBot="1">
      <c r="B2" s="65"/>
      <c r="C2" s="74" t="s">
        <v>143</v>
      </c>
      <c r="D2" s="2"/>
      <c r="E2" s="129" t="s">
        <v>0</v>
      </c>
      <c r="F2" s="130"/>
    </row>
    <row r="3" spans="2:6" ht="25.5" customHeight="1">
      <c r="B3" s="131" t="s">
        <v>141</v>
      </c>
      <c r="C3" s="131"/>
      <c r="D3" s="2"/>
      <c r="E3"/>
      <c r="F3" s="3" t="s">
        <v>1</v>
      </c>
    </row>
    <row r="4" spans="2:6" ht="40.5" customHeight="1">
      <c r="B4" s="132" t="s">
        <v>142</v>
      </c>
      <c r="C4" s="132"/>
      <c r="D4" s="133" t="s">
        <v>2</v>
      </c>
      <c r="E4" s="133"/>
      <c r="F4" s="133"/>
    </row>
    <row r="5" spans="3:7" ht="15" customHeight="1">
      <c r="C5" s="2"/>
      <c r="D5" s="67" t="s">
        <v>3</v>
      </c>
      <c r="E5"/>
      <c r="F5"/>
      <c r="G5" s="4"/>
    </row>
    <row r="6" spans="2:8" ht="30" customHeight="1">
      <c r="B6" s="134"/>
      <c r="C6" s="134"/>
      <c r="D6" s="135"/>
      <c r="E6" s="136"/>
      <c r="F6" s="137"/>
      <c r="G6" s="5">
        <f>COUNTA(B6)</f>
        <v>0</v>
      </c>
      <c r="H6" s="6" t="str">
        <f>IF(G6=1," ","Не заполнено")</f>
        <v>Не заполнено</v>
      </c>
    </row>
    <row r="7" spans="2:7" ht="15" customHeight="1">
      <c r="B7" s="75" t="s">
        <v>4</v>
      </c>
      <c r="C7" s="76"/>
      <c r="D7" s="77" t="s">
        <v>5</v>
      </c>
      <c r="E7" s="78"/>
      <c r="F7" s="79"/>
      <c r="G7" s="4"/>
    </row>
    <row r="8" spans="2:8" ht="15" customHeight="1">
      <c r="B8" s="141"/>
      <c r="C8" s="141"/>
      <c r="D8" s="141"/>
      <c r="E8" s="141"/>
      <c r="F8" s="141"/>
      <c r="G8" s="5">
        <f>COUNTA(B8)</f>
        <v>0</v>
      </c>
      <c r="H8" s="6" t="str">
        <f>IF(G8=1," ","Не заполнено")</f>
        <v>Не заполнено</v>
      </c>
    </row>
    <row r="9" spans="2:7" ht="15" customHeight="1">
      <c r="B9" s="75" t="s">
        <v>6</v>
      </c>
      <c r="C9" s="76"/>
      <c r="D9" s="79"/>
      <c r="E9" s="79"/>
      <c r="F9" s="79"/>
      <c r="G9" s="4"/>
    </row>
    <row r="10" spans="2:8" ht="20.25">
      <c r="B10" s="80"/>
      <c r="C10" s="81" t="s">
        <v>119</v>
      </c>
      <c r="D10" s="82" t="s">
        <v>139</v>
      </c>
      <c r="E10" s="83"/>
      <c r="F10" s="84" t="s">
        <v>7</v>
      </c>
      <c r="G10" s="1">
        <f>COUNTA(E10)</f>
        <v>0</v>
      </c>
      <c r="H10" s="6" t="str">
        <f>IF(G10=1," ","Не заполнено")</f>
        <v>Не заполнено</v>
      </c>
    </row>
    <row r="11" spans="2:6" ht="33" customHeight="1">
      <c r="B11" s="80"/>
      <c r="C11" s="85" t="s">
        <v>8</v>
      </c>
      <c r="D11" s="76"/>
      <c r="E11" s="79"/>
      <c r="F11" s="86"/>
    </row>
    <row r="12" spans="2:8" ht="30" customHeight="1">
      <c r="B12" s="142"/>
      <c r="C12" s="142"/>
      <c r="D12" s="142"/>
      <c r="E12" s="142"/>
      <c r="F12" s="142"/>
      <c r="G12" s="1">
        <f>COUNTA(B12)</f>
        <v>0</v>
      </c>
      <c r="H12" s="6" t="str">
        <f>IF(G12=1," ","Не заполнено")</f>
        <v>Не заполнено</v>
      </c>
    </row>
    <row r="13" spans="2:8" ht="15.75">
      <c r="B13" s="87" t="s">
        <v>140</v>
      </c>
      <c r="C13" s="76"/>
      <c r="D13" s="76"/>
      <c r="E13" s="79"/>
      <c r="F13" s="86"/>
      <c r="H13" s="6"/>
    </row>
    <row r="14" spans="2:8" ht="15">
      <c r="B14" s="143"/>
      <c r="C14" s="143"/>
      <c r="D14" s="143"/>
      <c r="E14" s="143"/>
      <c r="F14" s="143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>
      <c r="B15" s="87" t="s">
        <v>9</v>
      </c>
      <c r="C15" s="76"/>
      <c r="D15" s="76"/>
      <c r="E15" s="79"/>
      <c r="F15" s="79"/>
      <c r="H15" s="6"/>
      <c r="L15" t="s">
        <v>10</v>
      </c>
    </row>
    <row r="16" spans="2:12" ht="16.5" customHeight="1">
      <c r="B16" s="80"/>
      <c r="C16" s="88"/>
      <c r="D16" s="89"/>
      <c r="E16" s="89"/>
      <c r="F16" s="79"/>
      <c r="G16" s="1">
        <f>COUNTA(C16)</f>
        <v>0</v>
      </c>
      <c r="H16" s="6" t="str">
        <f>IF(G16=1," ","Не заполнено")</f>
        <v>Не заполнено</v>
      </c>
      <c r="L16" t="s">
        <v>11</v>
      </c>
    </row>
    <row r="17" spans="2:6" ht="15">
      <c r="B17" s="79"/>
      <c r="C17" s="90" t="s">
        <v>12</v>
      </c>
      <c r="D17" s="89"/>
      <c r="E17" s="89"/>
      <c r="F17" s="79"/>
    </row>
    <row r="18" spans="2:8" ht="15">
      <c r="B18" s="76" t="s">
        <v>13</v>
      </c>
      <c r="C18" s="76"/>
      <c r="D18" s="76"/>
      <c r="E18" s="79"/>
      <c r="F18" s="79"/>
      <c r="H18" s="4"/>
    </row>
    <row r="19" spans="2:8" ht="15">
      <c r="B19" s="80"/>
      <c r="C19" s="96" t="s">
        <v>144</v>
      </c>
      <c r="D19" s="76"/>
      <c r="E19" s="79"/>
      <c r="F19" s="79"/>
      <c r="G19" s="5">
        <f>COUNTA(C19)</f>
        <v>1</v>
      </c>
      <c r="H19" s="6" t="str">
        <f>IF(G19=1," ","Не заполнено")</f>
        <v> </v>
      </c>
    </row>
    <row r="20" spans="1:8" ht="15">
      <c r="A20" s="80" t="s">
        <v>14</v>
      </c>
      <c r="B20" s="79"/>
      <c r="C20" s="95"/>
      <c r="D20" s="76"/>
      <c r="E20" s="79"/>
      <c r="F20" s="79"/>
      <c r="G20" s="5">
        <f>COUNTA(C20)</f>
        <v>0</v>
      </c>
      <c r="H20" s="6" t="str">
        <f>IF(G20=1," ","Не заполнено")</f>
        <v>Не заполнено</v>
      </c>
    </row>
    <row r="21" spans="2:8" ht="15">
      <c r="B21" s="80"/>
      <c r="C21" s="90" t="s">
        <v>15</v>
      </c>
      <c r="D21" s="76"/>
      <c r="E21" s="79"/>
      <c r="F21" s="79"/>
      <c r="G21" s="5"/>
      <c r="H21" s="8"/>
    </row>
    <row r="22" spans="2:8" ht="15">
      <c r="B22" s="80"/>
      <c r="C22" s="91" t="s">
        <v>16</v>
      </c>
      <c r="D22" s="144"/>
      <c r="E22" s="145"/>
      <c r="F22" s="145"/>
      <c r="G22" s="5">
        <f>COUNTA(D22)</f>
        <v>0</v>
      </c>
      <c r="H22" s="6" t="str">
        <f>IF(G22=1," ","Не заполнено")</f>
        <v>Не заполнено</v>
      </c>
    </row>
    <row r="23" spans="1:8" ht="8.25" customHeight="1" thickBot="1">
      <c r="A23" t="s">
        <v>146</v>
      </c>
      <c r="B23" s="7"/>
      <c r="C23" s="66"/>
      <c r="D23" s="146"/>
      <c r="E23" s="146"/>
      <c r="F23" s="146"/>
      <c r="H23" s="4"/>
    </row>
    <row r="24" spans="1:6" ht="21" customHeight="1">
      <c r="A24" t="s">
        <v>146</v>
      </c>
      <c r="B24" s="147"/>
      <c r="C24" s="149" t="s">
        <v>17</v>
      </c>
      <c r="D24" s="127" t="s">
        <v>18</v>
      </c>
      <c r="E24" s="9">
        <f>LEFT(B12,10)</f>
      </c>
      <c r="F24" s="10"/>
    </row>
    <row r="25" spans="2:6" ht="24" customHeight="1" thickBot="1">
      <c r="B25" s="148"/>
      <c r="C25" s="150"/>
      <c r="D25" s="128"/>
      <c r="E25" s="11" t="s">
        <v>19</v>
      </c>
      <c r="F25" s="12" t="s">
        <v>20</v>
      </c>
    </row>
    <row r="26" spans="2:6" ht="33">
      <c r="B26" s="13" t="s">
        <v>21</v>
      </c>
      <c r="C26" s="61" t="s">
        <v>22</v>
      </c>
      <c r="D26" s="14">
        <v>1</v>
      </c>
      <c r="E26" s="110"/>
      <c r="F26" s="99"/>
    </row>
    <row r="27" spans="2:6" ht="16.5">
      <c r="B27" s="15"/>
      <c r="C27" s="16" t="s">
        <v>23</v>
      </c>
      <c r="D27" s="17" t="s">
        <v>24</v>
      </c>
      <c r="E27" s="18" t="s">
        <v>25</v>
      </c>
      <c r="F27" s="19" t="s">
        <v>25</v>
      </c>
    </row>
    <row r="28" spans="2:8" ht="33">
      <c r="B28" s="20" t="s">
        <v>26</v>
      </c>
      <c r="C28" s="21" t="s">
        <v>120</v>
      </c>
      <c r="D28" s="22">
        <v>2</v>
      </c>
      <c r="E28" s="113"/>
      <c r="F28" s="114"/>
      <c r="G28" s="1">
        <f aca="true" t="shared" si="0" ref="G28:G33">COUNTA(E28:F28)</f>
        <v>0</v>
      </c>
      <c r="H28" s="6" t="str">
        <f>IF(G28=2," ","Не заполнено")</f>
        <v>Не заполнено</v>
      </c>
    </row>
    <row r="29" spans="2:8" ht="16.5">
      <c r="B29" s="20" t="s">
        <v>27</v>
      </c>
      <c r="C29" s="21" t="s">
        <v>28</v>
      </c>
      <c r="D29" s="22">
        <v>3</v>
      </c>
      <c r="E29" s="113"/>
      <c r="F29" s="114"/>
      <c r="G29" s="1">
        <f t="shared" si="0"/>
        <v>0</v>
      </c>
      <c r="H29" s="6" t="str">
        <f aca="true" t="shared" si="1" ref="H29:H55">IF(G29=2," ","Не заполнено")</f>
        <v>Не заполнено</v>
      </c>
    </row>
    <row r="30" spans="2:8" ht="33.75" thickBot="1">
      <c r="B30" s="23" t="s">
        <v>29</v>
      </c>
      <c r="C30" s="24" t="s">
        <v>121</v>
      </c>
      <c r="D30" s="25">
        <v>4</v>
      </c>
      <c r="E30" s="115"/>
      <c r="F30" s="116"/>
      <c r="G30" s="1">
        <f t="shared" si="0"/>
        <v>0</v>
      </c>
      <c r="H30" s="6" t="str">
        <f t="shared" si="1"/>
        <v>Не заполнено</v>
      </c>
    </row>
    <row r="31" spans="2:8" ht="33">
      <c r="B31" s="13" t="s">
        <v>30</v>
      </c>
      <c r="C31" s="68" t="s">
        <v>31</v>
      </c>
      <c r="D31" s="26">
        <v>5</v>
      </c>
      <c r="E31" s="111"/>
      <c r="F31" s="112"/>
      <c r="G31" s="1">
        <f t="shared" si="0"/>
        <v>0</v>
      </c>
      <c r="H31" s="6" t="str">
        <f>IF(G31=2," ","Не заполнено")</f>
        <v>Не заполнено</v>
      </c>
    </row>
    <row r="32" spans="2:8" ht="16.5">
      <c r="B32" s="15"/>
      <c r="C32" s="27" t="s">
        <v>32</v>
      </c>
      <c r="D32" s="28">
        <v>6</v>
      </c>
      <c r="E32" s="117"/>
      <c r="F32" s="118"/>
      <c r="G32" s="1">
        <f t="shared" si="0"/>
        <v>0</v>
      </c>
      <c r="H32" s="6" t="str">
        <f>IF(G32=2," ","Не заполнено")</f>
        <v>Не заполнено</v>
      </c>
    </row>
    <row r="33" spans="2:8" ht="16.5">
      <c r="B33" s="15"/>
      <c r="C33" s="27" t="s">
        <v>33</v>
      </c>
      <c r="D33" s="28">
        <v>7</v>
      </c>
      <c r="E33" s="38"/>
      <c r="F33" s="39"/>
      <c r="G33" s="1">
        <f t="shared" si="0"/>
        <v>0</v>
      </c>
      <c r="H33" s="6" t="str">
        <f>IF(G33=2," ","Не заполнено")</f>
        <v>Не заполнено</v>
      </c>
    </row>
    <row r="34" spans="2:6" ht="15" hidden="1">
      <c r="B34" s="29"/>
      <c r="C34" s="30" t="s">
        <v>34</v>
      </c>
      <c r="D34" s="31" t="s">
        <v>24</v>
      </c>
      <c r="E34" s="32">
        <f aca="true" t="shared" si="2" ref="E34:F36">E31-(E40+E43+E46+E49+E52)</f>
        <v>0</v>
      </c>
      <c r="F34" s="33">
        <f t="shared" si="2"/>
        <v>0</v>
      </c>
    </row>
    <row r="35" spans="2:8" ht="16.5" hidden="1">
      <c r="B35" s="34"/>
      <c r="C35" s="30" t="s">
        <v>32</v>
      </c>
      <c r="D35" s="31" t="s">
        <v>24</v>
      </c>
      <c r="E35" s="35">
        <f t="shared" si="2"/>
        <v>0</v>
      </c>
      <c r="F35" s="36">
        <f t="shared" si="2"/>
        <v>0</v>
      </c>
      <c r="H35" s="6"/>
    </row>
    <row r="36" spans="2:8" ht="16.5" hidden="1">
      <c r="B36" s="37"/>
      <c r="C36" s="30" t="s">
        <v>33</v>
      </c>
      <c r="D36" s="31" t="s">
        <v>24</v>
      </c>
      <c r="E36" s="35">
        <f t="shared" si="2"/>
        <v>0</v>
      </c>
      <c r="F36" s="36">
        <f t="shared" si="2"/>
        <v>0</v>
      </c>
      <c r="H36" s="6"/>
    </row>
    <row r="37" spans="2:8" ht="16.5" hidden="1">
      <c r="B37" s="37"/>
      <c r="C37" s="30" t="s">
        <v>35</v>
      </c>
      <c r="D37" s="31" t="s">
        <v>24</v>
      </c>
      <c r="E37" s="38"/>
      <c r="F37" s="39"/>
      <c r="H37" s="6"/>
    </row>
    <row r="38" spans="2:8" ht="16.5" hidden="1">
      <c r="B38" s="37"/>
      <c r="C38" s="30" t="s">
        <v>36</v>
      </c>
      <c r="D38" s="31" t="s">
        <v>24</v>
      </c>
      <c r="E38" s="38"/>
      <c r="F38" s="39"/>
      <c r="H38" s="6"/>
    </row>
    <row r="39" spans="2:6" ht="16.5">
      <c r="B39" s="15"/>
      <c r="C39" s="69" t="s">
        <v>122</v>
      </c>
      <c r="D39" s="40" t="s">
        <v>24</v>
      </c>
      <c r="E39" s="41" t="s">
        <v>25</v>
      </c>
      <c r="F39" s="19" t="s">
        <v>25</v>
      </c>
    </row>
    <row r="40" spans="2:8" ht="33">
      <c r="B40" s="20" t="s">
        <v>37</v>
      </c>
      <c r="C40" s="69" t="s">
        <v>123</v>
      </c>
      <c r="D40" s="28">
        <v>8</v>
      </c>
      <c r="E40" s="119"/>
      <c r="F40" s="114"/>
      <c r="G40" s="1">
        <f aca="true" t="shared" si="3" ref="G40:G55">COUNTA(E40:F40)</f>
        <v>0</v>
      </c>
      <c r="H40" s="6" t="str">
        <f t="shared" si="1"/>
        <v>Не заполнено</v>
      </c>
    </row>
    <row r="41" spans="2:8" ht="16.5">
      <c r="B41" s="20"/>
      <c r="C41" s="27" t="s">
        <v>32</v>
      </c>
      <c r="D41" s="28">
        <v>9</v>
      </c>
      <c r="E41" s="119"/>
      <c r="F41" s="114"/>
      <c r="G41" s="1">
        <f t="shared" si="3"/>
        <v>0</v>
      </c>
      <c r="H41" s="6" t="str">
        <f t="shared" si="1"/>
        <v>Не заполнено</v>
      </c>
    </row>
    <row r="42" spans="2:8" ht="16.5">
      <c r="B42" s="20"/>
      <c r="C42" s="27" t="s">
        <v>124</v>
      </c>
      <c r="D42" s="28">
        <v>10</v>
      </c>
      <c r="E42" s="119"/>
      <c r="F42" s="114"/>
      <c r="G42" s="1">
        <f t="shared" si="3"/>
        <v>0</v>
      </c>
      <c r="H42" s="6" t="str">
        <f t="shared" si="1"/>
        <v>Не заполнено</v>
      </c>
    </row>
    <row r="43" spans="2:8" ht="16.5">
      <c r="B43" s="20" t="s">
        <v>38</v>
      </c>
      <c r="C43" s="62" t="s">
        <v>39</v>
      </c>
      <c r="D43" s="28">
        <v>11</v>
      </c>
      <c r="E43" s="119"/>
      <c r="F43" s="114"/>
      <c r="G43" s="1">
        <f t="shared" si="3"/>
        <v>0</v>
      </c>
      <c r="H43" s="6" t="str">
        <f t="shared" si="1"/>
        <v>Не заполнено</v>
      </c>
    </row>
    <row r="44" spans="2:8" ht="16.5">
      <c r="B44" s="20"/>
      <c r="C44" s="27" t="s">
        <v>32</v>
      </c>
      <c r="D44" s="28">
        <v>12</v>
      </c>
      <c r="E44" s="119"/>
      <c r="F44" s="114"/>
      <c r="G44" s="1">
        <f t="shared" si="3"/>
        <v>0</v>
      </c>
      <c r="H44" s="6" t="str">
        <f t="shared" si="1"/>
        <v>Не заполнено</v>
      </c>
    </row>
    <row r="45" spans="2:8" ht="16.5">
      <c r="B45" s="20"/>
      <c r="C45" s="27" t="s">
        <v>40</v>
      </c>
      <c r="D45" s="28">
        <v>13</v>
      </c>
      <c r="E45" s="119"/>
      <c r="F45" s="114"/>
      <c r="G45" s="1">
        <f t="shared" si="3"/>
        <v>0</v>
      </c>
      <c r="H45" s="6" t="str">
        <f t="shared" si="1"/>
        <v>Не заполнено</v>
      </c>
    </row>
    <row r="46" spans="2:8" ht="33">
      <c r="B46" s="20" t="s">
        <v>41</v>
      </c>
      <c r="C46" s="62" t="s">
        <v>42</v>
      </c>
      <c r="D46" s="28">
        <v>14</v>
      </c>
      <c r="E46" s="119"/>
      <c r="F46" s="114"/>
      <c r="G46" s="1">
        <f t="shared" si="3"/>
        <v>0</v>
      </c>
      <c r="H46" s="6" t="str">
        <f t="shared" si="1"/>
        <v>Не заполнено</v>
      </c>
    </row>
    <row r="47" spans="2:8" ht="16.5">
      <c r="B47" s="20"/>
      <c r="C47" s="27" t="s">
        <v>32</v>
      </c>
      <c r="D47" s="28">
        <v>15</v>
      </c>
      <c r="E47" s="119"/>
      <c r="F47" s="114"/>
      <c r="G47" s="1">
        <f t="shared" si="3"/>
        <v>0</v>
      </c>
      <c r="H47" s="6" t="str">
        <f t="shared" si="1"/>
        <v>Не заполнено</v>
      </c>
    </row>
    <row r="48" spans="2:8" ht="16.5">
      <c r="B48" s="20"/>
      <c r="C48" s="27" t="s">
        <v>40</v>
      </c>
      <c r="D48" s="28">
        <v>16</v>
      </c>
      <c r="E48" s="119"/>
      <c r="F48" s="114"/>
      <c r="G48" s="1">
        <f t="shared" si="3"/>
        <v>0</v>
      </c>
      <c r="H48" s="6" t="str">
        <f t="shared" si="1"/>
        <v>Не заполнено</v>
      </c>
    </row>
    <row r="49" spans="2:8" ht="16.5">
      <c r="B49" s="20" t="s">
        <v>43</v>
      </c>
      <c r="C49" s="62" t="s">
        <v>44</v>
      </c>
      <c r="D49" s="28">
        <v>17</v>
      </c>
      <c r="E49" s="119"/>
      <c r="F49" s="114"/>
      <c r="G49" s="1">
        <f t="shared" si="3"/>
        <v>0</v>
      </c>
      <c r="H49" s="6" t="str">
        <f t="shared" si="1"/>
        <v>Не заполнено</v>
      </c>
    </row>
    <row r="50" spans="2:8" ht="16.5">
      <c r="B50" s="15"/>
      <c r="C50" s="27" t="s">
        <v>32</v>
      </c>
      <c r="D50" s="28">
        <v>18</v>
      </c>
      <c r="E50" s="119"/>
      <c r="F50" s="114"/>
      <c r="G50" s="1">
        <f t="shared" si="3"/>
        <v>0</v>
      </c>
      <c r="H50" s="6" t="str">
        <f t="shared" si="1"/>
        <v>Не заполнено</v>
      </c>
    </row>
    <row r="51" spans="2:8" ht="16.5">
      <c r="B51" s="15"/>
      <c r="C51" s="27" t="s">
        <v>125</v>
      </c>
      <c r="D51" s="28">
        <v>19</v>
      </c>
      <c r="E51" s="119"/>
      <c r="F51" s="114"/>
      <c r="G51" s="1">
        <f t="shared" si="3"/>
        <v>0</v>
      </c>
      <c r="H51" s="6" t="str">
        <f t="shared" si="1"/>
        <v>Не заполнено</v>
      </c>
    </row>
    <row r="52" spans="2:8" ht="33">
      <c r="B52" s="20" t="s">
        <v>45</v>
      </c>
      <c r="C52" s="69" t="s">
        <v>126</v>
      </c>
      <c r="D52" s="28">
        <v>20</v>
      </c>
      <c r="E52" s="119"/>
      <c r="F52" s="114"/>
      <c r="G52" s="1">
        <f t="shared" si="3"/>
        <v>0</v>
      </c>
      <c r="H52" s="6" t="str">
        <f t="shared" si="1"/>
        <v>Не заполнено</v>
      </c>
    </row>
    <row r="53" spans="2:8" ht="16.5">
      <c r="B53" s="15"/>
      <c r="C53" s="27" t="s">
        <v>32</v>
      </c>
      <c r="D53" s="28">
        <v>21</v>
      </c>
      <c r="E53" s="119"/>
      <c r="F53" s="114"/>
      <c r="G53" s="1">
        <f t="shared" si="3"/>
        <v>0</v>
      </c>
      <c r="H53" s="6" t="str">
        <f t="shared" si="1"/>
        <v>Не заполнено</v>
      </c>
    </row>
    <row r="54" spans="2:8" ht="17.25" thickBot="1">
      <c r="B54" s="42"/>
      <c r="C54" s="43" t="s">
        <v>125</v>
      </c>
      <c r="D54" s="44">
        <v>22</v>
      </c>
      <c r="E54" s="120"/>
      <c r="F54" s="121"/>
      <c r="G54" s="1">
        <f t="shared" si="3"/>
        <v>0</v>
      </c>
      <c r="H54" s="6" t="str">
        <f t="shared" si="1"/>
        <v>Не заполнено</v>
      </c>
    </row>
    <row r="55" spans="2:8" ht="33">
      <c r="B55" s="13" t="s">
        <v>46</v>
      </c>
      <c r="C55" s="61" t="s">
        <v>117</v>
      </c>
      <c r="D55" s="56">
        <v>23</v>
      </c>
      <c r="E55" s="100"/>
      <c r="F55" s="99"/>
      <c r="G55" s="1">
        <f t="shared" si="3"/>
        <v>0</v>
      </c>
      <c r="H55" s="1" t="str">
        <f t="shared" si="1"/>
        <v>Не заполнено</v>
      </c>
    </row>
    <row r="56" spans="2:6" ht="16.5">
      <c r="B56" s="15"/>
      <c r="C56" s="45" t="s">
        <v>47</v>
      </c>
      <c r="D56" s="57" t="s">
        <v>24</v>
      </c>
      <c r="E56" s="41" t="s">
        <v>25</v>
      </c>
      <c r="F56" s="19" t="s">
        <v>25</v>
      </c>
    </row>
    <row r="57" spans="2:8" ht="16.5">
      <c r="B57" s="15" t="s">
        <v>48</v>
      </c>
      <c r="C57" s="45" t="s">
        <v>127</v>
      </c>
      <c r="D57" s="58">
        <v>24</v>
      </c>
      <c r="E57" s="119"/>
      <c r="F57" s="114"/>
      <c r="G57" s="1">
        <f aca="true" t="shared" si="4" ref="G57:G94">COUNTA(E57:F57)</f>
        <v>0</v>
      </c>
      <c r="H57" s="6" t="str">
        <f aca="true" t="shared" si="5" ref="H57:H94">IF(G57=2," ","Не заполнено")</f>
        <v>Не заполнено</v>
      </c>
    </row>
    <row r="58" spans="2:8" ht="16.5">
      <c r="B58" s="15"/>
      <c r="C58" s="21" t="s">
        <v>32</v>
      </c>
      <c r="D58" s="59">
        <v>25</v>
      </c>
      <c r="E58" s="119"/>
      <c r="F58" s="114"/>
      <c r="G58" s="1">
        <f t="shared" si="4"/>
        <v>0</v>
      </c>
      <c r="H58" s="6" t="str">
        <f t="shared" si="5"/>
        <v>Не заполнено</v>
      </c>
    </row>
    <row r="59" spans="2:8" ht="16.5">
      <c r="B59" s="15"/>
      <c r="C59" s="21" t="s">
        <v>49</v>
      </c>
      <c r="D59" s="59">
        <v>26</v>
      </c>
      <c r="E59" s="119"/>
      <c r="F59" s="114"/>
      <c r="G59" s="1">
        <f t="shared" si="4"/>
        <v>0</v>
      </c>
      <c r="H59" s="6" t="str">
        <f t="shared" si="5"/>
        <v>Не заполнено</v>
      </c>
    </row>
    <row r="60" spans="2:8" ht="33">
      <c r="B60" s="15" t="s">
        <v>50</v>
      </c>
      <c r="C60" s="45" t="s">
        <v>51</v>
      </c>
      <c r="D60" s="59">
        <v>27</v>
      </c>
      <c r="E60" s="119"/>
      <c r="F60" s="114"/>
      <c r="G60" s="1">
        <f t="shared" si="4"/>
        <v>0</v>
      </c>
      <c r="H60" s="6" t="str">
        <f t="shared" si="5"/>
        <v>Не заполнено</v>
      </c>
    </row>
    <row r="61" spans="2:8" ht="16.5">
      <c r="B61" s="15"/>
      <c r="C61" s="21" t="s">
        <v>32</v>
      </c>
      <c r="D61" s="59">
        <v>28</v>
      </c>
      <c r="E61" s="119"/>
      <c r="F61" s="114"/>
      <c r="G61" s="1">
        <f t="shared" si="4"/>
        <v>0</v>
      </c>
      <c r="H61" s="6" t="str">
        <f t="shared" si="5"/>
        <v>Не заполнено</v>
      </c>
    </row>
    <row r="62" spans="2:8" ht="16.5">
      <c r="B62" s="15"/>
      <c r="C62" s="21" t="s">
        <v>40</v>
      </c>
      <c r="D62" s="59">
        <v>29</v>
      </c>
      <c r="E62" s="119"/>
      <c r="F62" s="114"/>
      <c r="G62" s="1">
        <f t="shared" si="4"/>
        <v>0</v>
      </c>
      <c r="H62" s="6" t="str">
        <f t="shared" si="5"/>
        <v>Не заполнено</v>
      </c>
    </row>
    <row r="63" spans="2:8" ht="33">
      <c r="B63" s="15" t="s">
        <v>52</v>
      </c>
      <c r="C63" s="16" t="s">
        <v>53</v>
      </c>
      <c r="D63" s="59">
        <v>30</v>
      </c>
      <c r="E63" s="119"/>
      <c r="F63" s="114"/>
      <c r="G63" s="1">
        <f t="shared" si="4"/>
        <v>0</v>
      </c>
      <c r="H63" s="6" t="str">
        <f t="shared" si="5"/>
        <v>Не заполнено</v>
      </c>
    </row>
    <row r="64" spans="2:8" ht="16.5">
      <c r="B64" s="15"/>
      <c r="C64" s="21" t="s">
        <v>32</v>
      </c>
      <c r="D64" s="59">
        <v>31</v>
      </c>
      <c r="E64" s="119"/>
      <c r="F64" s="114"/>
      <c r="G64" s="1">
        <f t="shared" si="4"/>
        <v>0</v>
      </c>
      <c r="H64" s="6" t="str">
        <f t="shared" si="5"/>
        <v>Не заполнено</v>
      </c>
    </row>
    <row r="65" spans="2:8" ht="16.5">
      <c r="B65" s="15"/>
      <c r="C65" s="21" t="s">
        <v>40</v>
      </c>
      <c r="D65" s="59">
        <v>32</v>
      </c>
      <c r="E65" s="119"/>
      <c r="F65" s="114"/>
      <c r="G65" s="1">
        <f t="shared" si="4"/>
        <v>0</v>
      </c>
      <c r="H65" s="6" t="str">
        <f t="shared" si="5"/>
        <v>Не заполнено</v>
      </c>
    </row>
    <row r="66" spans="2:8" ht="33">
      <c r="B66" s="15" t="s">
        <v>54</v>
      </c>
      <c r="C66" s="45" t="s">
        <v>128</v>
      </c>
      <c r="D66" s="59">
        <v>33</v>
      </c>
      <c r="E66" s="119"/>
      <c r="F66" s="114"/>
      <c r="G66" s="1">
        <f t="shared" si="4"/>
        <v>0</v>
      </c>
      <c r="H66" s="6" t="str">
        <f t="shared" si="5"/>
        <v>Не заполнено</v>
      </c>
    </row>
    <row r="67" spans="2:8" ht="16.5">
      <c r="B67" s="15"/>
      <c r="C67" s="21" t="s">
        <v>32</v>
      </c>
      <c r="D67" s="59">
        <v>34</v>
      </c>
      <c r="E67" s="119"/>
      <c r="F67" s="114"/>
      <c r="G67" s="1">
        <f t="shared" si="4"/>
        <v>0</v>
      </c>
      <c r="H67" s="6" t="str">
        <f t="shared" si="5"/>
        <v>Не заполнено</v>
      </c>
    </row>
    <row r="68" spans="2:8" ht="16.5">
      <c r="B68" s="15"/>
      <c r="C68" s="21" t="s">
        <v>40</v>
      </c>
      <c r="D68" s="59">
        <v>35</v>
      </c>
      <c r="E68" s="119"/>
      <c r="F68" s="114"/>
      <c r="G68" s="1">
        <f t="shared" si="4"/>
        <v>0</v>
      </c>
      <c r="H68" s="6" t="str">
        <f t="shared" si="5"/>
        <v>Не заполнено</v>
      </c>
    </row>
    <row r="69" spans="2:8" ht="16.5">
      <c r="B69" s="15" t="s">
        <v>55</v>
      </c>
      <c r="C69" s="45" t="s">
        <v>56</v>
      </c>
      <c r="D69" s="59">
        <v>36</v>
      </c>
      <c r="E69" s="119"/>
      <c r="F69" s="114"/>
      <c r="G69" s="1">
        <f t="shared" si="4"/>
        <v>0</v>
      </c>
      <c r="H69" s="6" t="str">
        <f t="shared" si="5"/>
        <v>Не заполнено</v>
      </c>
    </row>
    <row r="70" spans="2:8" ht="16.5">
      <c r="B70" s="15"/>
      <c r="C70" s="21" t="s">
        <v>32</v>
      </c>
      <c r="D70" s="59">
        <v>37</v>
      </c>
      <c r="E70" s="119"/>
      <c r="F70" s="114"/>
      <c r="G70" s="1">
        <f t="shared" si="4"/>
        <v>0</v>
      </c>
      <c r="H70" s="6" t="str">
        <f t="shared" si="5"/>
        <v>Не заполнено</v>
      </c>
    </row>
    <row r="71" spans="2:8" ht="16.5">
      <c r="B71" s="15"/>
      <c r="C71" s="21" t="s">
        <v>40</v>
      </c>
      <c r="D71" s="59">
        <v>38</v>
      </c>
      <c r="E71" s="119"/>
      <c r="F71" s="114"/>
      <c r="G71" s="1">
        <f t="shared" si="4"/>
        <v>0</v>
      </c>
      <c r="H71" s="6" t="str">
        <f t="shared" si="5"/>
        <v>Не заполнено</v>
      </c>
    </row>
    <row r="72" spans="2:8" ht="49.5">
      <c r="B72" s="15" t="s">
        <v>57</v>
      </c>
      <c r="C72" s="16" t="s">
        <v>58</v>
      </c>
      <c r="D72" s="59">
        <v>39</v>
      </c>
      <c r="E72" s="119"/>
      <c r="F72" s="114"/>
      <c r="G72" s="1">
        <f t="shared" si="4"/>
        <v>0</v>
      </c>
      <c r="H72" s="6" t="str">
        <f t="shared" si="5"/>
        <v>Не заполнено</v>
      </c>
    </row>
    <row r="73" spans="2:8" ht="16.5">
      <c r="B73" s="15"/>
      <c r="C73" s="21" t="s">
        <v>32</v>
      </c>
      <c r="D73" s="59">
        <v>40</v>
      </c>
      <c r="E73" s="119"/>
      <c r="F73" s="114"/>
      <c r="G73" s="1">
        <f t="shared" si="4"/>
        <v>0</v>
      </c>
      <c r="H73" s="6" t="str">
        <f t="shared" si="5"/>
        <v>Не заполнено</v>
      </c>
    </row>
    <row r="74" spans="2:8" ht="16.5">
      <c r="B74" s="15"/>
      <c r="C74" s="21" t="s">
        <v>129</v>
      </c>
      <c r="D74" s="59">
        <v>41</v>
      </c>
      <c r="E74" s="119"/>
      <c r="F74" s="114"/>
      <c r="G74" s="1">
        <f t="shared" si="4"/>
        <v>0</v>
      </c>
      <c r="H74" s="6" t="str">
        <f t="shared" si="5"/>
        <v>Не заполнено</v>
      </c>
    </row>
    <row r="75" spans="2:8" ht="16.5">
      <c r="B75" s="15" t="s">
        <v>59</v>
      </c>
      <c r="C75" s="45" t="s">
        <v>60</v>
      </c>
      <c r="D75" s="59">
        <v>42</v>
      </c>
      <c r="E75" s="119"/>
      <c r="F75" s="114"/>
      <c r="G75" s="1">
        <f t="shared" si="4"/>
        <v>0</v>
      </c>
      <c r="H75" s="6" t="str">
        <f t="shared" si="5"/>
        <v>Не заполнено</v>
      </c>
    </row>
    <row r="76" spans="2:8" ht="16.5">
      <c r="B76" s="15"/>
      <c r="C76" s="21" t="s">
        <v>32</v>
      </c>
      <c r="D76" s="59">
        <v>43</v>
      </c>
      <c r="E76" s="119"/>
      <c r="F76" s="114"/>
      <c r="G76" s="1">
        <f t="shared" si="4"/>
        <v>0</v>
      </c>
      <c r="H76" s="6" t="str">
        <f t="shared" si="5"/>
        <v>Не заполнено</v>
      </c>
    </row>
    <row r="77" spans="2:8" ht="16.5">
      <c r="B77" s="47"/>
      <c r="C77" s="21" t="s">
        <v>40</v>
      </c>
      <c r="D77" s="59">
        <v>44</v>
      </c>
      <c r="E77" s="119"/>
      <c r="F77" s="114"/>
      <c r="G77" s="1">
        <f t="shared" si="4"/>
        <v>0</v>
      </c>
      <c r="H77" s="6" t="str">
        <f t="shared" si="5"/>
        <v>Не заполнено</v>
      </c>
    </row>
    <row r="78" spans="2:8" ht="33">
      <c r="B78" s="15" t="s">
        <v>61</v>
      </c>
      <c r="C78" s="45" t="s">
        <v>62</v>
      </c>
      <c r="D78" s="59">
        <v>45</v>
      </c>
      <c r="E78" s="119"/>
      <c r="F78" s="114"/>
      <c r="G78" s="1">
        <f t="shared" si="4"/>
        <v>0</v>
      </c>
      <c r="H78" s="6" t="str">
        <f t="shared" si="5"/>
        <v>Не заполнено</v>
      </c>
    </row>
    <row r="79" spans="2:8" ht="16.5">
      <c r="B79" s="15"/>
      <c r="C79" s="21" t="s">
        <v>32</v>
      </c>
      <c r="D79" s="59">
        <v>46</v>
      </c>
      <c r="E79" s="119"/>
      <c r="F79" s="114"/>
      <c r="G79" s="1">
        <f t="shared" si="4"/>
        <v>0</v>
      </c>
      <c r="H79" s="6" t="str">
        <f t="shared" si="5"/>
        <v>Не заполнено</v>
      </c>
    </row>
    <row r="80" spans="2:8" ht="16.5">
      <c r="B80" s="47"/>
      <c r="C80" s="21" t="s">
        <v>40</v>
      </c>
      <c r="D80" s="59">
        <v>47</v>
      </c>
      <c r="E80" s="119"/>
      <c r="F80" s="114"/>
      <c r="G80" s="1">
        <f t="shared" si="4"/>
        <v>0</v>
      </c>
      <c r="H80" s="6" t="str">
        <f t="shared" si="5"/>
        <v>Не заполнено</v>
      </c>
    </row>
    <row r="81" spans="2:8" ht="33">
      <c r="B81" s="15" t="s">
        <v>63</v>
      </c>
      <c r="C81" s="45" t="s">
        <v>64</v>
      </c>
      <c r="D81" s="59">
        <v>48</v>
      </c>
      <c r="E81" s="119"/>
      <c r="F81" s="114"/>
      <c r="G81" s="1">
        <f t="shared" si="4"/>
        <v>0</v>
      </c>
      <c r="H81" s="6" t="str">
        <f t="shared" si="5"/>
        <v>Не заполнено</v>
      </c>
    </row>
    <row r="82" spans="2:8" ht="16.5">
      <c r="B82" s="15"/>
      <c r="C82" s="21" t="s">
        <v>32</v>
      </c>
      <c r="D82" s="59">
        <v>49</v>
      </c>
      <c r="E82" s="119"/>
      <c r="F82" s="114"/>
      <c r="G82" s="1">
        <f t="shared" si="4"/>
        <v>0</v>
      </c>
      <c r="H82" s="6" t="str">
        <f t="shared" si="5"/>
        <v>Не заполнено</v>
      </c>
    </row>
    <row r="83" spans="2:8" ht="16.5">
      <c r="B83" s="47"/>
      <c r="C83" s="21" t="s">
        <v>40</v>
      </c>
      <c r="D83" s="59">
        <v>50</v>
      </c>
      <c r="E83" s="119"/>
      <c r="F83" s="114"/>
      <c r="G83" s="1">
        <f t="shared" si="4"/>
        <v>0</v>
      </c>
      <c r="H83" s="6" t="str">
        <f t="shared" si="5"/>
        <v>Не заполнено</v>
      </c>
    </row>
    <row r="84" spans="2:8" ht="33">
      <c r="B84" s="15" t="s">
        <v>65</v>
      </c>
      <c r="C84" s="45" t="s">
        <v>115</v>
      </c>
      <c r="D84" s="59">
        <v>51</v>
      </c>
      <c r="E84" s="119"/>
      <c r="F84" s="114"/>
      <c r="G84" s="1">
        <f t="shared" si="4"/>
        <v>0</v>
      </c>
      <c r="H84" s="6" t="str">
        <f t="shared" si="5"/>
        <v>Не заполнено</v>
      </c>
    </row>
    <row r="85" spans="2:8" ht="16.5">
      <c r="B85" s="15"/>
      <c r="C85" s="21" t="s">
        <v>32</v>
      </c>
      <c r="D85" s="59">
        <v>52</v>
      </c>
      <c r="E85" s="119"/>
      <c r="F85" s="114"/>
      <c r="G85" s="1">
        <f t="shared" si="4"/>
        <v>0</v>
      </c>
      <c r="H85" s="6" t="str">
        <f t="shared" si="5"/>
        <v>Не заполнено</v>
      </c>
    </row>
    <row r="86" spans="2:8" ht="16.5">
      <c r="B86" s="47"/>
      <c r="C86" s="21" t="s">
        <v>40</v>
      </c>
      <c r="D86" s="59">
        <v>53</v>
      </c>
      <c r="E86" s="119"/>
      <c r="F86" s="114"/>
      <c r="G86" s="1">
        <f t="shared" si="4"/>
        <v>0</v>
      </c>
      <c r="H86" s="6" t="str">
        <f t="shared" si="5"/>
        <v>Не заполнено</v>
      </c>
    </row>
    <row r="87" spans="2:8" ht="36.75" customHeight="1">
      <c r="B87" s="15" t="s">
        <v>66</v>
      </c>
      <c r="C87" s="16" t="s">
        <v>67</v>
      </c>
      <c r="D87" s="59">
        <v>54</v>
      </c>
      <c r="E87" s="119"/>
      <c r="F87" s="114"/>
      <c r="G87" s="1">
        <f t="shared" si="4"/>
        <v>0</v>
      </c>
      <c r="H87" s="6" t="str">
        <f t="shared" si="5"/>
        <v>Не заполнено</v>
      </c>
    </row>
    <row r="88" spans="2:8" ht="16.5">
      <c r="B88" s="15"/>
      <c r="C88" s="21" t="s">
        <v>68</v>
      </c>
      <c r="D88" s="59">
        <v>55</v>
      </c>
      <c r="E88" s="119"/>
      <c r="F88" s="114"/>
      <c r="G88" s="1">
        <f t="shared" si="4"/>
        <v>0</v>
      </c>
      <c r="H88" s="6" t="str">
        <f t="shared" si="5"/>
        <v>Не заполнено</v>
      </c>
    </row>
    <row r="89" spans="2:8" ht="16.5">
      <c r="B89" s="47"/>
      <c r="C89" s="21" t="s">
        <v>40</v>
      </c>
      <c r="D89" s="59">
        <v>56</v>
      </c>
      <c r="E89" s="119"/>
      <c r="F89" s="114"/>
      <c r="G89" s="1">
        <f t="shared" si="4"/>
        <v>0</v>
      </c>
      <c r="H89" s="6" t="str">
        <f t="shared" si="5"/>
        <v>Не заполнено</v>
      </c>
    </row>
    <row r="90" spans="2:8" ht="16.5">
      <c r="B90" s="15"/>
      <c r="C90" s="21" t="s">
        <v>69</v>
      </c>
      <c r="D90" s="59">
        <v>57</v>
      </c>
      <c r="E90" s="119"/>
      <c r="F90" s="114"/>
      <c r="G90" s="1">
        <f t="shared" si="4"/>
        <v>0</v>
      </c>
      <c r="H90" s="6" t="str">
        <f t="shared" si="5"/>
        <v>Не заполнено</v>
      </c>
    </row>
    <row r="91" spans="2:8" ht="16.5">
      <c r="B91" s="15"/>
      <c r="C91" s="21" t="s">
        <v>70</v>
      </c>
      <c r="D91" s="59">
        <v>58</v>
      </c>
      <c r="E91" s="119"/>
      <c r="F91" s="114"/>
      <c r="G91" s="1">
        <f t="shared" si="4"/>
        <v>0</v>
      </c>
      <c r="H91" s="6" t="str">
        <f t="shared" si="5"/>
        <v>Не заполнено</v>
      </c>
    </row>
    <row r="92" spans="2:8" ht="33">
      <c r="B92" s="20"/>
      <c r="C92" s="63" t="s">
        <v>130</v>
      </c>
      <c r="D92" s="59">
        <v>59</v>
      </c>
      <c r="E92" s="122"/>
      <c r="F92" s="123"/>
      <c r="G92" s="1">
        <f t="shared" si="4"/>
        <v>0</v>
      </c>
      <c r="H92" s="1" t="str">
        <f t="shared" si="5"/>
        <v>Не заполнено</v>
      </c>
    </row>
    <row r="93" spans="2:8" ht="33.75" thickBot="1">
      <c r="B93" s="23"/>
      <c r="C93" s="70" t="s">
        <v>131</v>
      </c>
      <c r="D93" s="60">
        <v>60</v>
      </c>
      <c r="E93" s="124"/>
      <c r="F93" s="125"/>
      <c r="G93" s="1">
        <f t="shared" si="4"/>
        <v>0</v>
      </c>
      <c r="H93" s="1" t="str">
        <f t="shared" si="5"/>
        <v>Не заполнено</v>
      </c>
    </row>
    <row r="94" spans="2:8" ht="54" customHeight="1">
      <c r="B94" s="13" t="s">
        <v>71</v>
      </c>
      <c r="C94" s="61" t="s">
        <v>72</v>
      </c>
      <c r="D94" s="26">
        <v>61</v>
      </c>
      <c r="E94" s="97"/>
      <c r="F94" s="99"/>
      <c r="G94" s="1">
        <f t="shared" si="4"/>
        <v>0</v>
      </c>
      <c r="H94" s="1" t="str">
        <f t="shared" si="5"/>
        <v>Не заполнено</v>
      </c>
    </row>
    <row r="95" spans="2:6" ht="16.5">
      <c r="B95" s="15"/>
      <c r="C95" s="21" t="s">
        <v>73</v>
      </c>
      <c r="D95" s="40" t="s">
        <v>24</v>
      </c>
      <c r="E95" s="41" t="s">
        <v>25</v>
      </c>
      <c r="F95" s="19" t="s">
        <v>145</v>
      </c>
    </row>
    <row r="96" spans="2:8" ht="16.5">
      <c r="B96" s="20" t="s">
        <v>74</v>
      </c>
      <c r="C96" s="21" t="s">
        <v>75</v>
      </c>
      <c r="D96" s="46">
        <v>62</v>
      </c>
      <c r="E96" s="119"/>
      <c r="F96" s="114"/>
      <c r="G96" s="1">
        <f aca="true" t="shared" si="6" ref="G96:G103">COUNTA(E96:F96)</f>
        <v>0</v>
      </c>
      <c r="H96" s="6" t="str">
        <f aca="true" t="shared" si="7" ref="H96:H103">IF(G96=2," ","Не заполнено")</f>
        <v>Не заполнено</v>
      </c>
    </row>
    <row r="97" spans="2:8" ht="16.5">
      <c r="B97" s="20" t="s">
        <v>76</v>
      </c>
      <c r="C97" s="21" t="s">
        <v>77</v>
      </c>
      <c r="D97" s="28">
        <v>63</v>
      </c>
      <c r="E97" s="119"/>
      <c r="F97" s="114"/>
      <c r="G97" s="1">
        <f t="shared" si="6"/>
        <v>0</v>
      </c>
      <c r="H97" s="6" t="str">
        <f t="shared" si="7"/>
        <v>Не заполнено</v>
      </c>
    </row>
    <row r="98" spans="2:8" ht="17.25" thickBot="1">
      <c r="B98" s="23" t="s">
        <v>78</v>
      </c>
      <c r="C98" s="24" t="s">
        <v>79</v>
      </c>
      <c r="D98" s="44">
        <v>64</v>
      </c>
      <c r="E98" s="120"/>
      <c r="F98" s="121"/>
      <c r="G98" s="1">
        <f t="shared" si="6"/>
        <v>0</v>
      </c>
      <c r="H98" s="6" t="str">
        <f t="shared" si="7"/>
        <v>Не заполнено</v>
      </c>
    </row>
    <row r="99" spans="2:8" ht="33">
      <c r="B99" s="13" t="s">
        <v>80</v>
      </c>
      <c r="C99" s="61" t="s">
        <v>81</v>
      </c>
      <c r="D99" s="26">
        <v>65</v>
      </c>
      <c r="E99" s="98"/>
      <c r="F99" s="105"/>
      <c r="G99" s="1">
        <f t="shared" si="6"/>
        <v>0</v>
      </c>
      <c r="H99" s="1" t="str">
        <f t="shared" si="7"/>
        <v>Не заполнено</v>
      </c>
    </row>
    <row r="100" spans="2:8" ht="16.5">
      <c r="B100" s="20" t="s">
        <v>82</v>
      </c>
      <c r="C100" s="21" t="s">
        <v>83</v>
      </c>
      <c r="D100" s="28">
        <v>66</v>
      </c>
      <c r="E100" s="119"/>
      <c r="F100" s="114"/>
      <c r="G100" s="1">
        <f t="shared" si="6"/>
        <v>0</v>
      </c>
      <c r="H100" s="6" t="str">
        <f t="shared" si="7"/>
        <v>Не заполнено</v>
      </c>
    </row>
    <row r="101" spans="2:8" ht="16.5">
      <c r="B101" s="20" t="s">
        <v>84</v>
      </c>
      <c r="C101" s="21" t="s">
        <v>85</v>
      </c>
      <c r="D101" s="28">
        <v>67</v>
      </c>
      <c r="E101" s="119"/>
      <c r="F101" s="114"/>
      <c r="G101" s="1">
        <f t="shared" si="6"/>
        <v>0</v>
      </c>
      <c r="H101" s="6" t="str">
        <f t="shared" si="7"/>
        <v>Не заполнено</v>
      </c>
    </row>
    <row r="102" spans="2:8" ht="17.25" thickBot="1">
      <c r="B102" s="23" t="s">
        <v>86</v>
      </c>
      <c r="C102" s="24" t="s">
        <v>87</v>
      </c>
      <c r="D102" s="44">
        <v>68</v>
      </c>
      <c r="E102" s="120"/>
      <c r="F102" s="121"/>
      <c r="G102" s="1">
        <f t="shared" si="6"/>
        <v>0</v>
      </c>
      <c r="H102" s="6" t="str">
        <f t="shared" si="7"/>
        <v>Не заполнено</v>
      </c>
    </row>
    <row r="103" spans="2:8" ht="82.5">
      <c r="B103" s="48" t="s">
        <v>88</v>
      </c>
      <c r="C103" s="64" t="s">
        <v>132</v>
      </c>
      <c r="D103" s="26">
        <v>69</v>
      </c>
      <c r="E103" s="101"/>
      <c r="F103" s="102"/>
      <c r="G103" s="1">
        <f t="shared" si="6"/>
        <v>0</v>
      </c>
      <c r="H103" s="6" t="str">
        <f t="shared" si="7"/>
        <v>Не заполнено</v>
      </c>
    </row>
    <row r="104" spans="2:6" ht="16.5">
      <c r="B104" s="49"/>
      <c r="C104" s="71" t="s">
        <v>89</v>
      </c>
      <c r="D104" s="40" t="s">
        <v>24</v>
      </c>
      <c r="E104" s="41" t="s">
        <v>25</v>
      </c>
      <c r="F104" s="19" t="s">
        <v>145</v>
      </c>
    </row>
    <row r="105" spans="2:8" ht="16.5">
      <c r="B105" s="20" t="s">
        <v>90</v>
      </c>
      <c r="C105" s="21" t="s">
        <v>133</v>
      </c>
      <c r="D105" s="46">
        <v>70</v>
      </c>
      <c r="E105" s="119"/>
      <c r="F105" s="114"/>
      <c r="G105" s="1">
        <f>COUNTA(E105:F105)</f>
        <v>0</v>
      </c>
      <c r="H105" s="6" t="str">
        <f>IF(G105=2," ","Не заполнено")</f>
        <v>Не заполнено</v>
      </c>
    </row>
    <row r="106" spans="2:8" ht="16.5">
      <c r="B106" s="20" t="s">
        <v>91</v>
      </c>
      <c r="C106" s="21" t="s">
        <v>92</v>
      </c>
      <c r="D106" s="28">
        <v>71</v>
      </c>
      <c r="E106" s="119"/>
      <c r="F106" s="114"/>
      <c r="G106" s="1">
        <f>COUNTA(E106:F106)</f>
        <v>0</v>
      </c>
      <c r="H106" s="6" t="str">
        <f>IF(G106=2," ","Не заполнено")</f>
        <v>Не заполнено</v>
      </c>
    </row>
    <row r="107" spans="2:8" ht="17.25" thickBot="1">
      <c r="B107" s="23" t="s">
        <v>93</v>
      </c>
      <c r="C107" s="24" t="s">
        <v>94</v>
      </c>
      <c r="D107" s="44">
        <v>72</v>
      </c>
      <c r="E107" s="120"/>
      <c r="F107" s="121"/>
      <c r="G107" s="1">
        <f>COUNTA(E107:F107)</f>
        <v>0</v>
      </c>
      <c r="H107" s="6" t="str">
        <f>IF(G107=2," ","Не заполнено")</f>
        <v>Не заполнено</v>
      </c>
    </row>
    <row r="108" spans="2:8" ht="49.5">
      <c r="B108" s="13" t="s">
        <v>95</v>
      </c>
      <c r="C108" s="64" t="s">
        <v>96</v>
      </c>
      <c r="D108" s="26">
        <v>73</v>
      </c>
      <c r="E108" s="101"/>
      <c r="F108" s="102"/>
      <c r="G108" s="1">
        <f>COUNTA(E108:F108)</f>
        <v>0</v>
      </c>
      <c r="H108" s="1" t="str">
        <f>IF(G108=2," ","Не заполнено")</f>
        <v>Не заполнено</v>
      </c>
    </row>
    <row r="109" spans="2:6" ht="16.5">
      <c r="B109" s="15"/>
      <c r="C109" s="21" t="s">
        <v>73</v>
      </c>
      <c r="D109" s="40" t="s">
        <v>24</v>
      </c>
      <c r="E109" s="41" t="s">
        <v>25</v>
      </c>
      <c r="F109" s="19" t="s">
        <v>25</v>
      </c>
    </row>
    <row r="110" spans="2:8" ht="16.5">
      <c r="B110" s="15"/>
      <c r="C110" s="21" t="s">
        <v>97</v>
      </c>
      <c r="D110" s="46">
        <v>74</v>
      </c>
      <c r="E110" s="126"/>
      <c r="F110" s="114"/>
      <c r="G110" s="1">
        <f aca="true" t="shared" si="8" ref="G110:G122">COUNTA(E110:F110)</f>
        <v>0</v>
      </c>
      <c r="H110" s="6" t="str">
        <f aca="true" t="shared" si="9" ref="H110:H122">IF(G110=2," ","Не заполнено")</f>
        <v>Не заполнено</v>
      </c>
    </row>
    <row r="111" spans="2:8" ht="16.5">
      <c r="B111" s="15"/>
      <c r="C111" s="21" t="s">
        <v>98</v>
      </c>
      <c r="D111" s="28">
        <v>75</v>
      </c>
      <c r="E111" s="119"/>
      <c r="F111" s="114"/>
      <c r="G111" s="1">
        <f t="shared" si="8"/>
        <v>0</v>
      </c>
      <c r="H111" s="6" t="str">
        <f t="shared" si="9"/>
        <v>Не заполнено</v>
      </c>
    </row>
    <row r="112" spans="2:8" ht="16.5">
      <c r="B112" s="15"/>
      <c r="C112" s="21" t="s">
        <v>99</v>
      </c>
      <c r="D112" s="28">
        <v>76</v>
      </c>
      <c r="E112" s="119"/>
      <c r="F112" s="114"/>
      <c r="G112" s="1">
        <f t="shared" si="8"/>
        <v>0</v>
      </c>
      <c r="H112" s="6" t="str">
        <f t="shared" si="9"/>
        <v>Не заполнено</v>
      </c>
    </row>
    <row r="113" spans="2:8" ht="17.25" thickBot="1">
      <c r="B113" s="23" t="s">
        <v>100</v>
      </c>
      <c r="C113" s="24" t="s">
        <v>101</v>
      </c>
      <c r="D113" s="44">
        <v>77</v>
      </c>
      <c r="E113" s="120"/>
      <c r="F113" s="121"/>
      <c r="G113" s="1">
        <f t="shared" si="8"/>
        <v>0</v>
      </c>
      <c r="H113" s="6" t="str">
        <f t="shared" si="9"/>
        <v>Не заполнено</v>
      </c>
    </row>
    <row r="114" spans="2:8" ht="33">
      <c r="B114" s="13" t="s">
        <v>102</v>
      </c>
      <c r="C114" s="61" t="s">
        <v>134</v>
      </c>
      <c r="D114" s="26">
        <v>78</v>
      </c>
      <c r="E114" s="104"/>
      <c r="F114" s="103"/>
      <c r="G114" s="1">
        <f t="shared" si="8"/>
        <v>0</v>
      </c>
      <c r="H114" s="6" t="str">
        <f t="shared" si="9"/>
        <v>Не заполнено</v>
      </c>
    </row>
    <row r="115" spans="2:8" ht="17.25" thickBot="1">
      <c r="B115" s="23" t="s">
        <v>103</v>
      </c>
      <c r="C115" s="24" t="s">
        <v>135</v>
      </c>
      <c r="D115" s="44">
        <v>79</v>
      </c>
      <c r="E115" s="120"/>
      <c r="F115" s="121"/>
      <c r="G115" s="1">
        <f t="shared" si="8"/>
        <v>0</v>
      </c>
      <c r="H115" s="6" t="str">
        <f t="shared" si="9"/>
        <v>Не заполнено</v>
      </c>
    </row>
    <row r="116" spans="2:8" ht="33">
      <c r="B116" s="13" t="s">
        <v>104</v>
      </c>
      <c r="C116" s="61" t="s">
        <v>136</v>
      </c>
      <c r="D116" s="26">
        <v>80</v>
      </c>
      <c r="E116" s="107"/>
      <c r="F116" s="106"/>
      <c r="G116" s="1">
        <f t="shared" si="8"/>
        <v>0</v>
      </c>
      <c r="H116" s="6" t="str">
        <f t="shared" si="9"/>
        <v>Не заполнено</v>
      </c>
    </row>
    <row r="117" spans="2:8" ht="16.5">
      <c r="B117" s="20" t="s">
        <v>105</v>
      </c>
      <c r="C117" s="21" t="s">
        <v>106</v>
      </c>
      <c r="D117" s="28">
        <v>81</v>
      </c>
      <c r="E117" s="119"/>
      <c r="F117" s="114"/>
      <c r="G117" s="1">
        <f t="shared" si="8"/>
        <v>0</v>
      </c>
      <c r="H117" s="6" t="str">
        <f t="shared" si="9"/>
        <v>Не заполнено</v>
      </c>
    </row>
    <row r="118" spans="2:8" ht="17.25" thickBot="1">
      <c r="B118" s="23" t="s">
        <v>107</v>
      </c>
      <c r="C118" s="24" t="s">
        <v>137</v>
      </c>
      <c r="D118" s="44">
        <v>82</v>
      </c>
      <c r="E118" s="120"/>
      <c r="F118" s="121"/>
      <c r="G118" s="1">
        <f t="shared" si="8"/>
        <v>0</v>
      </c>
      <c r="H118" s="6" t="str">
        <f t="shared" si="9"/>
        <v>Не заполнено</v>
      </c>
    </row>
    <row r="119" spans="2:8" ht="49.5">
      <c r="B119" s="13" t="s">
        <v>108</v>
      </c>
      <c r="C119" s="61" t="s">
        <v>138</v>
      </c>
      <c r="D119" s="26">
        <v>83</v>
      </c>
      <c r="E119" s="107"/>
      <c r="F119" s="106"/>
      <c r="G119" s="1">
        <f t="shared" si="8"/>
        <v>0</v>
      </c>
      <c r="H119" s="6" t="str">
        <f t="shared" si="9"/>
        <v>Не заполнено</v>
      </c>
    </row>
    <row r="120" spans="2:8" ht="17.25" thickBot="1">
      <c r="B120" s="23" t="s">
        <v>109</v>
      </c>
      <c r="C120" s="24" t="s">
        <v>110</v>
      </c>
      <c r="D120" s="44">
        <v>84</v>
      </c>
      <c r="E120" s="120"/>
      <c r="F120" s="121"/>
      <c r="G120" s="1">
        <f t="shared" si="8"/>
        <v>0</v>
      </c>
      <c r="H120" s="6" t="str">
        <f t="shared" si="9"/>
        <v>Не заполнено</v>
      </c>
    </row>
    <row r="121" spans="2:8" ht="33">
      <c r="B121" s="13" t="s">
        <v>111</v>
      </c>
      <c r="C121" s="61" t="s">
        <v>112</v>
      </c>
      <c r="D121" s="26">
        <v>85</v>
      </c>
      <c r="E121" s="104"/>
      <c r="F121" s="103"/>
      <c r="G121" s="1">
        <f t="shared" si="8"/>
        <v>0</v>
      </c>
      <c r="H121" s="6" t="str">
        <f t="shared" si="9"/>
        <v>Не заполнено</v>
      </c>
    </row>
    <row r="122" spans="2:8" ht="17.25" thickBot="1">
      <c r="B122" s="23" t="s">
        <v>113</v>
      </c>
      <c r="C122" s="24" t="s">
        <v>110</v>
      </c>
      <c r="D122" s="44">
        <v>86</v>
      </c>
      <c r="E122" s="120"/>
      <c r="F122" s="121"/>
      <c r="G122" s="1">
        <f t="shared" si="8"/>
        <v>0</v>
      </c>
      <c r="H122" s="6" t="str">
        <f t="shared" si="9"/>
        <v>Не заполнено</v>
      </c>
    </row>
    <row r="123" spans="2:8" ht="33.75" thickBot="1">
      <c r="B123" s="50" t="s">
        <v>114</v>
      </c>
      <c r="C123" s="51" t="s">
        <v>116</v>
      </c>
      <c r="D123" s="52">
        <v>87</v>
      </c>
      <c r="E123" s="108"/>
      <c r="F123" s="109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>
      <c r="B124" s="53"/>
      <c r="C124" s="138"/>
      <c r="D124" s="138"/>
      <c r="E124" s="138"/>
      <c r="F124" s="138"/>
      <c r="H124" s="6"/>
    </row>
    <row r="125" spans="2:8" ht="15">
      <c r="B125" s="139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39"/>
      <c r="D125" s="139"/>
      <c r="E125" s="139"/>
      <c r="F125" s="5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</v>
      </c>
      <c r="H125" s="4"/>
    </row>
    <row r="126" spans="2:8" ht="15">
      <c r="B126" s="139"/>
      <c r="C126" s="139"/>
      <c r="D126" s="139"/>
      <c r="E126" s="139"/>
      <c r="F126" s="55"/>
      <c r="H126" s="4"/>
    </row>
    <row r="127" spans="2:8" ht="15">
      <c r="B127" s="140" t="str">
        <f>IF(G125=167,"Спасибо, Вы заполнили все необходимые значения. Отчет может быть отправлен, принимается к рассмотрению по существу ","   ")</f>
        <v>   </v>
      </c>
      <c r="C127" s="140"/>
      <c r="D127" s="140"/>
      <c r="E127" s="140"/>
      <c r="F127" s="55"/>
      <c r="H127" s="4"/>
    </row>
    <row r="128" spans="2:8" ht="15">
      <c r="B128" s="140"/>
      <c r="C128" s="140"/>
      <c r="D128" s="140"/>
      <c r="E128" s="140"/>
      <c r="F128" s="55"/>
      <c r="H128" s="4"/>
    </row>
    <row r="129" spans="2:8" ht="15">
      <c r="B129" s="92"/>
      <c r="C129" s="93" t="s">
        <v>118</v>
      </c>
      <c r="D129" s="92"/>
      <c r="E129" s="55"/>
      <c r="F129" s="55"/>
      <c r="H129" s="4"/>
    </row>
    <row r="130" ht="15">
      <c r="C130" s="94"/>
    </row>
    <row r="131" ht="15">
      <c r="C131" s="2"/>
    </row>
    <row r="132" ht="15">
      <c r="C132" s="72"/>
    </row>
    <row r="133" ht="15">
      <c r="C133" s="73"/>
    </row>
    <row r="134" ht="15">
      <c r="C134" s="73"/>
    </row>
  </sheetData>
  <sheetProtection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Furman</cp:lastModifiedBy>
  <cp:lastPrinted>2019-02-26T08:25:48Z</cp:lastPrinted>
  <dcterms:created xsi:type="dcterms:W3CDTF">2014-10-01T08:46:28Z</dcterms:created>
  <dcterms:modified xsi:type="dcterms:W3CDTF">2020-02-13T08:06:30Z</dcterms:modified>
  <cp:category/>
  <cp:version/>
  <cp:contentType/>
  <cp:contentStatus/>
</cp:coreProperties>
</file>